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848" activeTab="0"/>
  </bookViews>
  <sheets>
    <sheet name="Dip" sheetId="1" r:id="rId1"/>
  </sheets>
  <definedNames>
    <definedName name="_xlnm.Print_Area" localSheetId="0">'Dip'!$A$1:$M$21</definedName>
    <definedName name="Excel_BuiltIn_Print_Area_1">'Dip'!$A$1:$N$21</definedName>
  </definedNames>
  <calcPr fullCalcOnLoad="1"/>
</workbook>
</file>

<file path=xl/sharedStrings.xml><?xml version="1.0" encoding="utf-8"?>
<sst xmlns="http://schemas.openxmlformats.org/spreadsheetml/2006/main" count="113" uniqueCount="103">
  <si>
    <t>PARCO NAZIONALE GRAN PARADISO</t>
  </si>
  <si>
    <t xml:space="preserve">SCHEDE INDIVIDUALI VALUTAZIONE DIPENDENTI </t>
  </si>
  <si>
    <t>Tecnici e amministrativi</t>
  </si>
  <si>
    <t>Dipendente</t>
  </si>
  <si>
    <t>Attività</t>
  </si>
  <si>
    <t xml:space="preserve">Peso </t>
  </si>
  <si>
    <t>Indice</t>
  </si>
  <si>
    <t>Target</t>
  </si>
  <si>
    <t>Obiettivo ind.1</t>
  </si>
  <si>
    <t>Obiettivo ind.2</t>
  </si>
  <si>
    <t>Obiettivo unità 1</t>
  </si>
  <si>
    <t>La somma dei pesi deve essere  70</t>
  </si>
  <si>
    <t>Verifica correttezza pesi</t>
  </si>
  <si>
    <t>Aresca Mirella</t>
  </si>
  <si>
    <t>Bionaz Carla</t>
  </si>
  <si>
    <t>Praz Claudine</t>
  </si>
  <si>
    <t>Consentino Giuseppe</t>
  </si>
  <si>
    <t>Tompetrini Elio</t>
  </si>
  <si>
    <t>Fedrighini Nicoletta</t>
  </si>
  <si>
    <t>Urani Samuela</t>
  </si>
  <si>
    <t>Baudo Emanuela</t>
  </si>
  <si>
    <t>Crivelli Anna</t>
  </si>
  <si>
    <t xml:space="preserve">Virgilio Andrea  </t>
  </si>
  <si>
    <t>N. MUD annuali</t>
  </si>
  <si>
    <t>N. programmi utilizzati</t>
  </si>
  <si>
    <t>Controllo dati spesa personale per elaborazione conto annuale e invio telematico tramite procedura SICO della Ragioneria Generale dello Stato.</t>
  </si>
  <si>
    <t>n. modelli</t>
  </si>
  <si>
    <t xml:space="preserve">Galasso Maurizio          </t>
  </si>
  <si>
    <t>Monitoraggio amministrativo dei consumi delle bollette di energia elettrica immobili Ente</t>
  </si>
  <si>
    <t>n. immobili</t>
  </si>
  <si>
    <t xml:space="preserve">Ricognizione estintori negli immobili dell'Ente </t>
  </si>
  <si>
    <t xml:space="preserve">%estintori </t>
  </si>
  <si>
    <t>n.ro grafiche realizzate</t>
  </si>
  <si>
    <t>n. rinnovi/rilasci</t>
  </si>
  <si>
    <t xml:space="preserve">Procedure EMAS smaltimento rifiuti speciali, Sistri e MUD </t>
  </si>
  <si>
    <t>Gestione attività di vendita gadget e verifiche consistenze magazzino</t>
  </si>
  <si>
    <t>Rilascio e/o rinnovo o cancellazione dati  automezzi dell’Ente per il permesso al transito in Ztl Città di Torino</t>
  </si>
  <si>
    <t>Rendicontazione finanziamenti di lavori pubblici, progetti della comunità europea e altri contributi</t>
  </si>
  <si>
    <t>Gestione inventario: inserimento dei beni mobili di nuova acquisizione, spostamento, dismissione cespiti</t>
  </si>
  <si>
    <t>n. beni inseriti</t>
  </si>
  <si>
    <r>
      <t xml:space="preserve">Ortoffi Elisa          </t>
    </r>
    <r>
      <rPr>
        <sz val="12"/>
        <rFont val="Calibri"/>
        <family val="2"/>
      </rPr>
      <t xml:space="preserve"> (dipendente  in part time)</t>
    </r>
  </si>
  <si>
    <t xml:space="preserve">n. azioni da realizzare </t>
  </si>
  <si>
    <t>Anno 2018</t>
  </si>
  <si>
    <t>Conteggi arretrati aumenti contrattuali anni 2016 2017 2018 in applicazione al CCNL Funzioni Centrali sottoscritto il 12 febbraio 2018</t>
  </si>
  <si>
    <t xml:space="preserve">n. elaborati </t>
  </si>
  <si>
    <t>Controllo, quadrature e elaborazione conteggi per corresponsione saldo compenso incentivante la produttività del personale anno precedente</t>
  </si>
  <si>
    <t>n. prospetti</t>
  </si>
  <si>
    <t>Gestione sinistri automezzi PNGP e automezzi dipendenti/amministratori</t>
  </si>
  <si>
    <t>% sinistri</t>
  </si>
  <si>
    <t>Predisposizione autorizzazioni sorvoli con elicottero nel territorio del Parco Nazionale Gran Paradiso</t>
  </si>
  <si>
    <t>n. autorizzazioni</t>
  </si>
  <si>
    <t>Elaborazione pratiche gestione sanzioni, conciliazioni, verbali</t>
  </si>
  <si>
    <t>n. pratiche</t>
  </si>
  <si>
    <t>Gestione permessi utilizzo foresterie di proprietà dell’Ente</t>
  </si>
  <si>
    <t>n. permessi</t>
  </si>
  <si>
    <t xml:space="preserve">n. nuovi progetti </t>
  </si>
  <si>
    <t>Avvio nuova gestione anagrafe delle prestazioni anno 2018 - Gestione operativa</t>
  </si>
  <si>
    <t xml:space="preserve">% incarichi comunicati </t>
  </si>
  <si>
    <t>Coordinamento dei lavori di adeguamento funzionale dell’impianto idraulico ad uso irriguo e per la produzione di energia del Centro Visitatori “l’Uomo e i Coltivi” di Campiglia Soana</t>
  </si>
  <si>
    <t>n. adeguamenti</t>
  </si>
  <si>
    <t>Installazione centralina idroelettrica casotto Arculà: posa opera di presa in alveo e tubazione di collegamento, realizzazione di vano sotto copertura in roccia esistente, collegamento elettrico a impianto elettrico interno, collaudo e rilascio dichiarazione di conformità dell’impianto</t>
  </si>
  <si>
    <t>n. impianti</t>
  </si>
  <si>
    <t>Realizzazione impianto di fitodepurazione per incubatoio ittico di Ghiglieri</t>
  </si>
  <si>
    <t>VIVIALP disallestimento e ricollocazione
Verifica modalità disallestimento struttura Vivialp dal Museo di Scienze Naturali, analisi possibile riallocazione nel CV di Noasca, sopralluoghi e rilievi, affidamento del servizio</t>
  </si>
  <si>
    <t>n. ricollocazioni</t>
  </si>
  <si>
    <t>Realizzazione opere edili di completamento Rovenaud; aggiornamento necessità e del progetto, incarichi esterni, coordinamento, procedure di affidamento, controlli, realizzazione opere</t>
  </si>
  <si>
    <t>n. ultimazione lavori</t>
  </si>
  <si>
    <t>Attivazione laboratori teorico-pratici di autocostruzione nell’area attrezzata di Ghiglieri, Locana: ideazione e organizzazione</t>
  </si>
  <si>
    <t>n. laboratori attivati</t>
  </si>
  <si>
    <t>Revisione regolamento concessione logo istituzionale del Parco</t>
  </si>
  <si>
    <t xml:space="preserve">Festa finale “Chi ama protegge”" </t>
  </si>
  <si>
    <t>n. azioni da realizzare</t>
  </si>
  <si>
    <t>Organizzazione partecipazione PNGP all’iniziativa “Porte aperte all’ARPA”, 30 maggio</t>
  </si>
  <si>
    <t>n. azioni</t>
  </si>
  <si>
    <t>Inserimento, nella nuova pagina del sito del Parco dedicata al cicloturismo, delle schede di itinerario, con valutazione struttura pagina e inserimento contenuti, rielaborazione testi descrittivi e scelta fotografie</t>
  </si>
  <si>
    <t>n. itinerari</t>
  </si>
  <si>
    <t>Completamento fornitura arredi nuovo Centro Visitatori di Campiglia Soana, nel rispetto dei Criteri Ambientali Minimi.</t>
  </si>
  <si>
    <t>n. forniture completate</t>
  </si>
  <si>
    <t>Programma di manutenzione ordinaria della segnaletica di fondo Valle del Parco con indicazione delle diverse necessità (sostituzioni, tinteggiatura strutture, ripristino loghi, ecc)</t>
  </si>
  <si>
    <t>n. relazioni</t>
  </si>
  <si>
    <t>Aggiornamento utenze telefoniche e connessioni di rete per tutte le sedi dell’Ente</t>
  </si>
  <si>
    <t>n. elenchi aggiornati</t>
  </si>
  <si>
    <t>Acquisto e/o noleggio di autovetture per le sedi dell’Ente di Torino e Aosta; unificazione delle scadenze</t>
  </si>
  <si>
    <t xml:space="preserve">n. contratti </t>
  </si>
  <si>
    <t>Servizio di pulizia delle sedi operative di Valle e delle foresterie del versante piemontese del Parco</t>
  </si>
  <si>
    <t>Riorganizzazione dell’archivio informatico interno dell’ufficio comunicazione, turismo e promozione, educazione ambientale (“TURISTICO TEMPORANEO”). Sistemazione delle cartelle in modo coerente con l’archivio cartaceo</t>
  </si>
  <si>
    <t xml:space="preserve">n. azioni </t>
  </si>
  <si>
    <t>Collaborazione alla realizzazione del progetto di formazione di nuove guide del parco, in particolare curando gli aspetti di segreteria organizzativa</t>
  </si>
  <si>
    <t>N. step progetto</t>
  </si>
  <si>
    <t>Impostazione, coordinamento e controllo della distribuzione dei materiali promozionali estivi, sia per l’approvvigionamento a inizio estate, sia durante i mesi estivi</t>
  </si>
  <si>
    <t>n. materiali</t>
  </si>
  <si>
    <t>Nuova grafica per campagna Eventi 2018
Ideazione, progettazione grafica ex novo e impaginazione del libretto 24+4 pagine, formato chiuso 15x15cm e dei relativi materiali di comunicazione/promozione</t>
  </si>
  <si>
    <r>
      <t xml:space="preserve">Tortorelli Marcella </t>
    </r>
    <r>
      <rPr>
        <sz val="12"/>
        <rFont val="Calibri"/>
        <family val="2"/>
      </rPr>
      <t>(dipendente in part time)</t>
    </r>
  </si>
  <si>
    <t>Calendario 2019 – Concorso “Fotografare il Parco”: ideazione, progettazione grafica e realizzazione impaginazione calendario 2019 dedicato al concorso fotografico internazionale “Fotografare il Parco” organizzato con Parco Stelvio, Parco Abruzzo e Parco Vanoise</t>
  </si>
  <si>
    <t>n.ro calendari</t>
  </si>
  <si>
    <t>Pannello C.V. Ronco Canavese
Ideazione, progettazione e realizzazione di n° 1 pannello di grande formato (80x150 cm) da esporre presso il Centro Visitatori di Ronco Canavese, concernente il tema delle tradizioni locali (attualmente mancante) a integrazione di quelli presenti riguardanti la biodiversità</t>
  </si>
  <si>
    <t xml:space="preserve"> n. pannelli</t>
  </si>
  <si>
    <t>Progetto di servizio civile “Gran Paradiso multimediale: i volontari immessi in ruolo verranno seguiti nelle attività previste dal progetto, le incombenze burocratiche (gestione presenze e assenze, permessi…) e nella formazione specifica</t>
  </si>
  <si>
    <t>n. volontari</t>
  </si>
  <si>
    <t>Predisposizione sezione trasparenza all’interno del piano anticorruzione, verifica dei contenuti e pubblicazione entro le tempistiche previste a norma di legge</t>
  </si>
  <si>
    <t>n. piani</t>
  </si>
  <si>
    <t>Concorso fotografare il Parco</t>
  </si>
  <si>
    <t>n. concorsi avviati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</si>
</sst>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7"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80" zoomScaleNormal="80" zoomScalePageLayoutView="0" workbookViewId="0" topLeftCell="A18">
      <selection activeCell="A21" sqref="A21"/>
    </sheetView>
  </sheetViews>
  <sheetFormatPr defaultColWidth="9.140625" defaultRowHeight="12.75"/>
  <cols>
    <col min="1" max="1" width="24.7109375" style="0" customWidth="1"/>
    <col min="2" max="2" width="36.57421875" style="0" customWidth="1"/>
    <col min="4" max="4" width="21.421875" style="0" customWidth="1"/>
    <col min="5" max="5" width="8.00390625" style="0" customWidth="1"/>
    <col min="6" max="6" width="36.57421875" style="0" customWidth="1"/>
    <col min="8" max="8" width="22.7109375" style="0" customWidth="1"/>
    <col min="10" max="10" width="36.57421875" style="0" customWidth="1"/>
    <col min="12" max="12" width="23.8515625" style="0" customWidth="1"/>
    <col min="13" max="13" width="9.00390625" style="0" customWidth="1"/>
    <col min="15" max="15" width="10.28125" style="0" customWidth="1"/>
    <col min="16" max="16" width="13.28125" style="0" customWidth="1"/>
  </cols>
  <sheetData>
    <row r="1" spans="1:13" ht="23.25">
      <c r="A1" s="8" t="s">
        <v>0</v>
      </c>
      <c r="B1" s="9"/>
      <c r="C1" s="9"/>
      <c r="D1" s="9"/>
      <c r="E1" s="9"/>
      <c r="F1" s="9"/>
      <c r="G1" s="8" t="s">
        <v>42</v>
      </c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3.25">
      <c r="A3" s="8" t="s">
        <v>1</v>
      </c>
      <c r="B3" s="9"/>
      <c r="C3" s="9"/>
      <c r="D3" s="9"/>
      <c r="E3" s="9"/>
      <c r="F3" s="9"/>
      <c r="G3" s="10" t="s">
        <v>2</v>
      </c>
      <c r="H3" s="9"/>
      <c r="I3" s="9"/>
      <c r="J3" s="9"/>
      <c r="K3" s="9"/>
      <c r="L3" s="9"/>
      <c r="M3" s="9"/>
    </row>
    <row r="4" spans="1:1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4</v>
      </c>
      <c r="K7" s="11" t="s">
        <v>5</v>
      </c>
      <c r="L7" s="11" t="s">
        <v>6</v>
      </c>
      <c r="M7" s="11" t="s">
        <v>7</v>
      </c>
    </row>
    <row r="8" spans="1:16" ht="95.25" customHeight="1">
      <c r="A8" s="12"/>
      <c r="B8" s="32" t="s">
        <v>8</v>
      </c>
      <c r="C8" s="33"/>
      <c r="D8" s="33"/>
      <c r="E8" s="34"/>
      <c r="F8" s="35" t="s">
        <v>9</v>
      </c>
      <c r="G8" s="36"/>
      <c r="H8" s="36"/>
      <c r="I8" s="37"/>
      <c r="J8" s="35" t="s">
        <v>10</v>
      </c>
      <c r="K8" s="36"/>
      <c r="L8" s="36"/>
      <c r="M8" s="37"/>
      <c r="O8" s="1" t="s">
        <v>11</v>
      </c>
      <c r="P8" s="2" t="s">
        <v>12</v>
      </c>
    </row>
    <row r="9" spans="1:16" ht="123.75" customHeight="1">
      <c r="A9" s="13" t="s">
        <v>13</v>
      </c>
      <c r="B9" s="25" t="s">
        <v>43</v>
      </c>
      <c r="C9" s="14">
        <v>25</v>
      </c>
      <c r="D9" s="25" t="s">
        <v>44</v>
      </c>
      <c r="E9" s="14">
        <v>3</v>
      </c>
      <c r="F9" s="14" t="s">
        <v>25</v>
      </c>
      <c r="G9" s="14">
        <v>25</v>
      </c>
      <c r="H9" s="14" t="s">
        <v>26</v>
      </c>
      <c r="I9" s="14">
        <v>1</v>
      </c>
      <c r="J9" s="25" t="s">
        <v>45</v>
      </c>
      <c r="K9" s="14">
        <v>20</v>
      </c>
      <c r="L9" s="25" t="s">
        <v>46</v>
      </c>
      <c r="M9" s="14">
        <v>1</v>
      </c>
      <c r="O9" s="3">
        <f aca="true" t="shared" si="0" ref="O9:O21">C9+G9+K9</f>
        <v>70</v>
      </c>
      <c r="P9" s="4" t="str">
        <f aca="true" t="shared" si="1" ref="P9:P21">IF(O9=70,"corretto","ERRATO")</f>
        <v>corretto</v>
      </c>
    </row>
    <row r="10" spans="1:16" ht="93" customHeight="1">
      <c r="A10" s="13" t="s">
        <v>14</v>
      </c>
      <c r="B10" s="14" t="s">
        <v>28</v>
      </c>
      <c r="C10" s="14">
        <v>25</v>
      </c>
      <c r="D10" s="14" t="s">
        <v>29</v>
      </c>
      <c r="E10" s="14">
        <v>45</v>
      </c>
      <c r="F10" s="25" t="s">
        <v>47</v>
      </c>
      <c r="G10" s="14">
        <v>25</v>
      </c>
      <c r="H10" s="25" t="s">
        <v>48</v>
      </c>
      <c r="I10" s="14">
        <v>90</v>
      </c>
      <c r="J10" s="14" t="s">
        <v>30</v>
      </c>
      <c r="K10" s="14">
        <v>20</v>
      </c>
      <c r="L10" s="15" t="s">
        <v>31</v>
      </c>
      <c r="M10" s="14">
        <v>90</v>
      </c>
      <c r="O10" s="3">
        <f t="shared" si="0"/>
        <v>70</v>
      </c>
      <c r="P10" s="4" t="str">
        <f t="shared" si="1"/>
        <v>corretto</v>
      </c>
    </row>
    <row r="11" spans="1:16" ht="104.25" customHeight="1">
      <c r="A11" s="13" t="s">
        <v>27</v>
      </c>
      <c r="B11" s="25" t="s">
        <v>49</v>
      </c>
      <c r="C11" s="14">
        <v>25</v>
      </c>
      <c r="D11" s="25" t="s">
        <v>50</v>
      </c>
      <c r="E11" s="14">
        <v>100</v>
      </c>
      <c r="F11" s="26" t="s">
        <v>51</v>
      </c>
      <c r="G11" s="14">
        <v>25</v>
      </c>
      <c r="H11" s="25" t="s">
        <v>52</v>
      </c>
      <c r="I11" s="14">
        <v>100</v>
      </c>
      <c r="J11" s="25" t="s">
        <v>53</v>
      </c>
      <c r="K11" s="14">
        <v>20</v>
      </c>
      <c r="L11" s="25" t="s">
        <v>54</v>
      </c>
      <c r="M11" s="14">
        <v>40</v>
      </c>
      <c r="O11" s="3">
        <f t="shared" si="0"/>
        <v>70</v>
      </c>
      <c r="P11" s="4" t="str">
        <f t="shared" si="1"/>
        <v>corretto</v>
      </c>
    </row>
    <row r="12" spans="1:16" ht="110.25" customHeight="1">
      <c r="A12" s="13" t="s">
        <v>15</v>
      </c>
      <c r="B12" s="14" t="s">
        <v>37</v>
      </c>
      <c r="C12" s="14">
        <v>25</v>
      </c>
      <c r="D12" s="25" t="s">
        <v>55</v>
      </c>
      <c r="E12" s="14">
        <v>3</v>
      </c>
      <c r="F12" s="14" t="s">
        <v>38</v>
      </c>
      <c r="G12" s="14">
        <v>25</v>
      </c>
      <c r="H12" s="14" t="s">
        <v>39</v>
      </c>
      <c r="I12" s="14">
        <v>50</v>
      </c>
      <c r="J12" s="25" t="s">
        <v>56</v>
      </c>
      <c r="K12" s="14">
        <v>20</v>
      </c>
      <c r="L12" s="27" t="s">
        <v>57</v>
      </c>
      <c r="M12" s="14">
        <v>90</v>
      </c>
      <c r="O12" s="3">
        <f t="shared" si="0"/>
        <v>70</v>
      </c>
      <c r="P12" s="4" t="str">
        <f t="shared" si="1"/>
        <v>corretto</v>
      </c>
    </row>
    <row r="13" spans="1:16" ht="165.75" customHeight="1">
      <c r="A13" s="13" t="s">
        <v>16</v>
      </c>
      <c r="B13" s="16" t="s">
        <v>58</v>
      </c>
      <c r="C13" s="14">
        <v>25</v>
      </c>
      <c r="D13" s="25" t="s">
        <v>59</v>
      </c>
      <c r="E13" s="14">
        <v>1</v>
      </c>
      <c r="F13" s="25" t="s">
        <v>60</v>
      </c>
      <c r="G13" s="17">
        <v>25</v>
      </c>
      <c r="H13" s="16" t="s">
        <v>61</v>
      </c>
      <c r="I13" s="14">
        <v>1</v>
      </c>
      <c r="J13" s="26" t="s">
        <v>62</v>
      </c>
      <c r="K13" s="14">
        <v>20</v>
      </c>
      <c r="L13" s="16" t="s">
        <v>61</v>
      </c>
      <c r="M13" s="14">
        <v>1</v>
      </c>
      <c r="O13" s="3">
        <f t="shared" si="0"/>
        <v>70</v>
      </c>
      <c r="P13" s="4" t="str">
        <f t="shared" si="1"/>
        <v>corretto</v>
      </c>
    </row>
    <row r="14" spans="1:17" ht="149.25" customHeight="1">
      <c r="A14" s="13" t="s">
        <v>17</v>
      </c>
      <c r="B14" s="28" t="s">
        <v>63</v>
      </c>
      <c r="C14" s="23">
        <v>20</v>
      </c>
      <c r="D14" s="28" t="s">
        <v>64</v>
      </c>
      <c r="E14" s="23">
        <v>1</v>
      </c>
      <c r="F14" s="28" t="s">
        <v>65</v>
      </c>
      <c r="G14" s="23">
        <v>30</v>
      </c>
      <c r="H14" s="28" t="s">
        <v>66</v>
      </c>
      <c r="I14" s="23">
        <v>1</v>
      </c>
      <c r="J14" s="29" t="s">
        <v>67</v>
      </c>
      <c r="K14" s="24">
        <v>20</v>
      </c>
      <c r="L14" s="29" t="s">
        <v>68</v>
      </c>
      <c r="M14" s="24">
        <v>2</v>
      </c>
      <c r="N14" s="20"/>
      <c r="O14" s="21">
        <f t="shared" si="0"/>
        <v>70</v>
      </c>
      <c r="P14" s="22" t="str">
        <f t="shared" si="1"/>
        <v>corretto</v>
      </c>
      <c r="Q14" s="20"/>
    </row>
    <row r="15" spans="1:16" ht="95.25" customHeight="1">
      <c r="A15" s="13" t="s">
        <v>18</v>
      </c>
      <c r="B15" s="19" t="s">
        <v>69</v>
      </c>
      <c r="C15" s="14">
        <v>15</v>
      </c>
      <c r="D15" s="19" t="s">
        <v>41</v>
      </c>
      <c r="E15" s="14">
        <v>2</v>
      </c>
      <c r="F15" s="30" t="s">
        <v>70</v>
      </c>
      <c r="G15" s="14">
        <v>15</v>
      </c>
      <c r="H15" s="19" t="s">
        <v>71</v>
      </c>
      <c r="I15" s="14">
        <v>4</v>
      </c>
      <c r="J15" s="25" t="s">
        <v>72</v>
      </c>
      <c r="K15" s="14">
        <v>40</v>
      </c>
      <c r="L15" s="25" t="s">
        <v>73</v>
      </c>
      <c r="M15" s="14">
        <v>2</v>
      </c>
      <c r="O15" s="3">
        <f t="shared" si="0"/>
        <v>70</v>
      </c>
      <c r="P15" s="4" t="str">
        <f t="shared" si="1"/>
        <v>corretto</v>
      </c>
    </row>
    <row r="16" spans="1:16" ht="125.25" customHeight="1">
      <c r="A16" s="13" t="s">
        <v>19</v>
      </c>
      <c r="B16" s="25" t="s">
        <v>74</v>
      </c>
      <c r="C16" s="14">
        <v>30</v>
      </c>
      <c r="D16" s="25" t="s">
        <v>75</v>
      </c>
      <c r="E16" s="14">
        <v>16</v>
      </c>
      <c r="F16" s="31" t="s">
        <v>76</v>
      </c>
      <c r="G16" s="14">
        <v>20</v>
      </c>
      <c r="H16" s="25" t="s">
        <v>77</v>
      </c>
      <c r="I16" s="14">
        <v>1</v>
      </c>
      <c r="J16" s="31" t="s">
        <v>78</v>
      </c>
      <c r="K16" s="14">
        <v>20</v>
      </c>
      <c r="L16" s="25" t="s">
        <v>79</v>
      </c>
      <c r="M16" s="14">
        <v>1</v>
      </c>
      <c r="O16" s="3">
        <f t="shared" si="0"/>
        <v>70</v>
      </c>
      <c r="P16" s="4" t="str">
        <f t="shared" si="1"/>
        <v>corretto</v>
      </c>
    </row>
    <row r="17" spans="1:16" ht="120" customHeight="1">
      <c r="A17" s="13" t="s">
        <v>20</v>
      </c>
      <c r="B17" s="14" t="s">
        <v>34</v>
      </c>
      <c r="C17" s="18">
        <v>20</v>
      </c>
      <c r="D17" s="14" t="s">
        <v>23</v>
      </c>
      <c r="E17" s="14">
        <v>3</v>
      </c>
      <c r="F17" s="14" t="s">
        <v>35</v>
      </c>
      <c r="G17" s="14">
        <v>30</v>
      </c>
      <c r="H17" s="14" t="s">
        <v>24</v>
      </c>
      <c r="I17" s="14">
        <v>1</v>
      </c>
      <c r="J17" s="25" t="s">
        <v>80</v>
      </c>
      <c r="K17" s="14">
        <v>20</v>
      </c>
      <c r="L17" s="25" t="s">
        <v>81</v>
      </c>
      <c r="M17" s="14">
        <v>1</v>
      </c>
      <c r="O17" s="3">
        <f t="shared" si="0"/>
        <v>70</v>
      </c>
      <c r="P17" s="4" t="str">
        <f t="shared" si="1"/>
        <v>corretto</v>
      </c>
    </row>
    <row r="18" spans="1:16" ht="122.25" customHeight="1">
      <c r="A18" s="13" t="s">
        <v>21</v>
      </c>
      <c r="B18" s="25" t="s">
        <v>82</v>
      </c>
      <c r="C18" s="14">
        <v>20</v>
      </c>
      <c r="D18" s="25" t="s">
        <v>83</v>
      </c>
      <c r="E18" s="17">
        <v>1</v>
      </c>
      <c r="F18" s="25" t="s">
        <v>84</v>
      </c>
      <c r="G18" s="14">
        <v>30</v>
      </c>
      <c r="H18" s="25" t="s">
        <v>83</v>
      </c>
      <c r="I18" s="14">
        <v>1</v>
      </c>
      <c r="J18" s="14" t="s">
        <v>36</v>
      </c>
      <c r="K18" s="14">
        <v>20</v>
      </c>
      <c r="L18" s="14" t="s">
        <v>33</v>
      </c>
      <c r="M18" s="14">
        <v>1</v>
      </c>
      <c r="O18" s="3">
        <f t="shared" si="0"/>
        <v>70</v>
      </c>
      <c r="P18" s="4" t="str">
        <f t="shared" si="1"/>
        <v>corretto</v>
      </c>
    </row>
    <row r="19" spans="1:16" ht="138.75" customHeight="1">
      <c r="A19" s="13" t="s">
        <v>40</v>
      </c>
      <c r="B19" s="25" t="s">
        <v>85</v>
      </c>
      <c r="C19" s="14">
        <v>25</v>
      </c>
      <c r="D19" s="25" t="s">
        <v>86</v>
      </c>
      <c r="E19" s="14">
        <v>2</v>
      </c>
      <c r="F19" s="25" t="s">
        <v>87</v>
      </c>
      <c r="G19" s="14">
        <v>25</v>
      </c>
      <c r="H19" s="25" t="s">
        <v>88</v>
      </c>
      <c r="I19" s="14">
        <v>6</v>
      </c>
      <c r="J19" s="25" t="s">
        <v>89</v>
      </c>
      <c r="K19" s="14">
        <v>20</v>
      </c>
      <c r="L19" s="25" t="s">
        <v>90</v>
      </c>
      <c r="M19" s="14">
        <v>6</v>
      </c>
      <c r="O19" s="3">
        <f t="shared" si="0"/>
        <v>70</v>
      </c>
      <c r="P19" s="4" t="str">
        <f t="shared" si="1"/>
        <v>corretto</v>
      </c>
    </row>
    <row r="20" spans="1:16" ht="194.25" customHeight="1">
      <c r="A20" s="13" t="s">
        <v>92</v>
      </c>
      <c r="B20" s="25" t="s">
        <v>91</v>
      </c>
      <c r="C20" s="14">
        <v>30</v>
      </c>
      <c r="D20" s="25" t="s">
        <v>32</v>
      </c>
      <c r="E20" s="14">
        <v>2</v>
      </c>
      <c r="F20" s="25" t="s">
        <v>93</v>
      </c>
      <c r="G20" s="14">
        <v>20</v>
      </c>
      <c r="H20" s="25" t="s">
        <v>94</v>
      </c>
      <c r="I20" s="14">
        <v>1</v>
      </c>
      <c r="J20" s="25" t="s">
        <v>95</v>
      </c>
      <c r="K20" s="14">
        <v>20</v>
      </c>
      <c r="L20" s="25" t="s">
        <v>96</v>
      </c>
      <c r="M20" s="14">
        <v>1</v>
      </c>
      <c r="O20" s="3">
        <f t="shared" si="0"/>
        <v>70</v>
      </c>
      <c r="P20" s="4" t="str">
        <f t="shared" si="1"/>
        <v>corretto</v>
      </c>
    </row>
    <row r="21" spans="1:16" ht="145.5" customHeight="1">
      <c r="A21" s="13" t="s">
        <v>22</v>
      </c>
      <c r="B21" s="25" t="s">
        <v>97</v>
      </c>
      <c r="C21" s="14">
        <v>30</v>
      </c>
      <c r="D21" s="25" t="s">
        <v>98</v>
      </c>
      <c r="E21" s="14">
        <v>2</v>
      </c>
      <c r="F21" s="25" t="s">
        <v>99</v>
      </c>
      <c r="G21" s="14">
        <v>20</v>
      </c>
      <c r="H21" s="25" t="s">
        <v>100</v>
      </c>
      <c r="I21" s="14">
        <v>1</v>
      </c>
      <c r="J21" s="25" t="s">
        <v>101</v>
      </c>
      <c r="K21" s="14">
        <v>20</v>
      </c>
      <c r="L21" s="25" t="s">
        <v>102</v>
      </c>
      <c r="M21" s="14">
        <v>1</v>
      </c>
      <c r="O21" s="3">
        <f t="shared" si="0"/>
        <v>70</v>
      </c>
      <c r="P21" s="4" t="str">
        <f t="shared" si="1"/>
        <v>corretto</v>
      </c>
    </row>
    <row r="22" spans="1:15" ht="12.75">
      <c r="A22" s="5"/>
      <c r="B22" s="6"/>
      <c r="C22" s="7"/>
      <c r="D22" s="7"/>
      <c r="E22" s="7"/>
      <c r="F22" s="6"/>
      <c r="G22" s="7"/>
      <c r="H22" s="7"/>
      <c r="I22" s="7"/>
      <c r="J22" s="6"/>
      <c r="K22" s="7"/>
      <c r="L22" s="7"/>
      <c r="M22" s="7"/>
      <c r="O22" s="3"/>
    </row>
    <row r="23" spans="1:13" ht="12.75">
      <c r="A23" s="5"/>
      <c r="B23" s="6"/>
      <c r="C23" s="7"/>
      <c r="D23" s="7"/>
      <c r="E23" s="7"/>
      <c r="F23" s="6"/>
      <c r="G23" s="7"/>
      <c r="H23" s="7"/>
      <c r="I23" s="7"/>
      <c r="J23" s="6"/>
      <c r="K23" s="7"/>
      <c r="L23" s="7"/>
      <c r="M23" s="7"/>
    </row>
    <row r="24" spans="1:13" ht="12.75">
      <c r="A24" s="5"/>
      <c r="B24" s="6"/>
      <c r="C24" s="7"/>
      <c r="D24" s="7"/>
      <c r="E24" s="7"/>
      <c r="F24" s="6"/>
      <c r="G24" s="7"/>
      <c r="H24" s="7"/>
      <c r="I24" s="7"/>
      <c r="J24" s="6"/>
      <c r="K24" s="7"/>
      <c r="L24" s="7"/>
      <c r="M24" s="7"/>
    </row>
    <row r="25" spans="1:13" ht="12.75">
      <c r="A25" s="5"/>
      <c r="B25" s="6"/>
      <c r="C25" s="7"/>
      <c r="D25" s="7"/>
      <c r="E25" s="7"/>
      <c r="F25" s="6"/>
      <c r="G25" s="7"/>
      <c r="H25" s="7"/>
      <c r="I25" s="7"/>
      <c r="J25" s="6"/>
      <c r="K25" s="7"/>
      <c r="L25" s="7"/>
      <c r="M25" s="7"/>
    </row>
    <row r="26" spans="1:13" ht="12.75">
      <c r="A26" s="5"/>
      <c r="B26" s="6"/>
      <c r="C26" s="7"/>
      <c r="D26" s="7"/>
      <c r="E26" s="7"/>
      <c r="F26" s="6"/>
      <c r="G26" s="7"/>
      <c r="H26" s="7"/>
      <c r="I26" s="7"/>
      <c r="J26" s="6"/>
      <c r="K26" s="7"/>
      <c r="L26" s="7"/>
      <c r="M26" s="7"/>
    </row>
    <row r="27" spans="1:13" ht="12.75">
      <c r="A27" s="5"/>
      <c r="B27" s="6"/>
      <c r="C27" s="7"/>
      <c r="D27" s="7"/>
      <c r="E27" s="7"/>
      <c r="F27" s="6"/>
      <c r="G27" s="7"/>
      <c r="H27" s="7"/>
      <c r="I27" s="7"/>
      <c r="J27" s="6"/>
      <c r="K27" s="7"/>
      <c r="L27" s="7"/>
      <c r="M27" s="7"/>
    </row>
    <row r="28" spans="1:13" ht="12.75">
      <c r="A28" s="5"/>
      <c r="B28" s="6"/>
      <c r="C28" s="7"/>
      <c r="D28" s="7"/>
      <c r="E28" s="7"/>
      <c r="F28" s="6"/>
      <c r="G28" s="7"/>
      <c r="H28" s="7"/>
      <c r="I28" s="7"/>
      <c r="J28" s="6"/>
      <c r="K28" s="7"/>
      <c r="L28" s="7"/>
      <c r="M28" s="7"/>
    </row>
  </sheetData>
  <sheetProtection selectLockedCells="1" selectUnlockedCells="1"/>
  <mergeCells count="3">
    <mergeCell ref="B8:E8"/>
    <mergeCell ref="F8:I8"/>
    <mergeCell ref="J8:M8"/>
  </mergeCells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</dc:creator>
  <cp:keywords/>
  <dc:description/>
  <cp:lastModifiedBy>Lorenzo Rossetti</cp:lastModifiedBy>
  <dcterms:created xsi:type="dcterms:W3CDTF">2017-07-13T12:42:50Z</dcterms:created>
  <dcterms:modified xsi:type="dcterms:W3CDTF">2018-07-18T15:02:36Z</dcterms:modified>
  <cp:category/>
  <cp:version/>
  <cp:contentType/>
  <cp:contentStatus/>
</cp:coreProperties>
</file>