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630" tabRatio="175" activeTab="0"/>
  </bookViews>
  <sheets>
    <sheet name="Dip" sheetId="1" r:id="rId1"/>
    <sheet name="Foglio2" sheetId="2" r:id="rId2"/>
    <sheet name="Foglio3" sheetId="3" r:id="rId3"/>
  </sheets>
  <definedNames>
    <definedName name="_xlnm.Print_Area" localSheetId="0">'Dip'!$A$1:$M$19</definedName>
  </definedNames>
  <calcPr fullCalcOnLoad="1"/>
</workbook>
</file>

<file path=xl/sharedStrings.xml><?xml version="1.0" encoding="utf-8"?>
<sst xmlns="http://schemas.openxmlformats.org/spreadsheetml/2006/main" count="114" uniqueCount="105">
  <si>
    <t>PARCO NAZIONALE GRAN PARADISO</t>
  </si>
  <si>
    <t>Anno 2017</t>
  </si>
  <si>
    <t xml:space="preserve">SCHEDE INDIVIDUALI VALUTAZIONE DIPENDENTI </t>
  </si>
  <si>
    <t>Responsabili unità Tecnici e amministrativi</t>
  </si>
  <si>
    <t>Dipendente</t>
  </si>
  <si>
    <t>Attività</t>
  </si>
  <si>
    <t xml:space="preserve">Peso </t>
  </si>
  <si>
    <t>Indice</t>
  </si>
  <si>
    <t>Target</t>
  </si>
  <si>
    <t>Obiettivo ind.1</t>
  </si>
  <si>
    <t>Obiettivo ind.2</t>
  </si>
  <si>
    <t>Obiettivo ind.3</t>
  </si>
  <si>
    <t>La somma dei pesi deve essere  70</t>
  </si>
  <si>
    <t>Verifica correttezza pesi</t>
  </si>
  <si>
    <t>Bassano Bruno</t>
  </si>
  <si>
    <t>Carta Andrea</t>
  </si>
  <si>
    <t>Cerise Stefano</t>
  </si>
  <si>
    <t>Del Corso Cristina</t>
  </si>
  <si>
    <t>Mocci Mariella</t>
  </si>
  <si>
    <t>Pagnotto Donatella</t>
  </si>
  <si>
    <t>Poggio Laura</t>
  </si>
  <si>
    <t>Rosai Barbara</t>
  </si>
  <si>
    <t>Vaschetto Patrizia</t>
  </si>
  <si>
    <t>Mosso Pier Giorgio</t>
  </si>
  <si>
    <t>Attività connesse all’incarico di Direttore f.f. del Parco</t>
  </si>
  <si>
    <t>N. atti adottati</t>
  </si>
  <si>
    <t>Sviluppo, realizzazione e vendita gadgets del Parco, pubblicazioni, libri, cartografie, filmati, materiali vari, abbigliamento, sponsorizzazioni, finanziamenti enti ricerca, commercializzazione  video e DVD Parco”, vendita di spazi pubblicitari sulla rivista del Parco, finanziamenti  5 per mille, proventi da vendita delle fotografie e video effettuati da soggetti terzi nel Parco</t>
  </si>
  <si>
    <t>€ incassati</t>
  </si>
  <si>
    <t>Svolgimento delle attività connesse al coordinamento degli aspetti tecnici ed alla tenuta dei contatti relativi ai nuovi servizi di connettività internet presso le sedi di Piantonetto e Valsavarenche</t>
  </si>
  <si>
    <t>Num. servizi attivati</t>
  </si>
  <si>
    <t>Predisposizione, redazione ed approvazione dell’aggiornamento 2017 – 2019 del piano triennale di prevenzione della corruzione</t>
  </si>
  <si>
    <t>N. piani approvati dall’organo politico</t>
  </si>
  <si>
    <t>Aggiornamento per l’anno 2016 dell’elenco dei beneficiari di provvidenze economiche da pubblicare sul sito internet dell’Ente</t>
  </si>
  <si>
    <t>N. albi aggiornati</t>
  </si>
  <si>
    <t>Predisposizione iniziative nell’ambito del disciplinare per gli interventi sociali a favore dei dipendenti – Attivazione abbonamenti trasporto pubblico</t>
  </si>
  <si>
    <t>Numero abbonamenti attivati</t>
  </si>
  <si>
    <t>Coordinamento progetti a finanziamento europeo (Life+ Bioaquae e Alcotra)</t>
  </si>
  <si>
    <t>I = (PL)*100</t>
  </si>
  <si>
    <t>Coordinamento scientifico dei progetti di ricerca e monitoraggio faunistico</t>
  </si>
  <si>
    <t>I = c+i+2d+2s+12r+20m</t>
  </si>
  <si>
    <t>Attivazione e coordinamento esecutivo del progetto ALCOTRA LEMED IBEX</t>
  </si>
  <si>
    <t>I = (Pa)*100</t>
  </si>
  <si>
    <t>Vendita tramite bando di gara di n. 7 autoveicoli di proprietà dell’Ente Parco, non più utilizzati per fini istituzionali</t>
  </si>
  <si>
    <t>Affidamento della concessione per la gestione turistica sperimentale del rifugio escursionistico non gestito “Casa di caccia del Gran Piano” – Noasca.</t>
  </si>
  <si>
    <t>Redazione ed Invio telematico monitoraggio forniture e servizi acquisti pubblici ecologici (APE) anno 2016</t>
  </si>
  <si>
    <t>N. invio telematico</t>
  </si>
  <si>
    <t>Bilancio di massa ghiacciaio Grand Etret. Organizzazione e partecipazione alle operazioni di valutazione dell'accumulo e dell'ablazione. Relazione finale.</t>
  </si>
  <si>
    <t>n. relazioni</t>
  </si>
  <si>
    <t>Catture di stambecchi con telesedazione nell'area studio di Levionaz (Valsavarenche).</t>
  </si>
  <si>
    <t>n. stambecchi</t>
  </si>
  <si>
    <t>n. atti aggiudicazione</t>
  </si>
  <si>
    <t>n. automezzI</t>
  </si>
  <si>
    <t>Fornitura di equipaggiamento vario tra cui vestiario, scarponi ecc. a tutto il personale del Corpo di Sorveglianza</t>
  </si>
  <si>
    <t>n. guardie equipaggiate</t>
  </si>
  <si>
    <t>Convegno con il CAI - organizzazione generale, contenuti e rapporti con i relatori.</t>
  </si>
  <si>
    <t>n. azioni</t>
  </si>
  <si>
    <t>Presentazione al pubblico degli allestimenti interni ed esterni del nuovo centro visitatori “L’Uomo e i coltivi” di Valprato Soana (Fraz. Campiglia)</t>
  </si>
  <si>
    <t>N=A+B</t>
  </si>
  <si>
    <t>Quarta edizione della rassegna musicale “Armonie nel Gran Paradiso”</t>
  </si>
  <si>
    <t>n. concerti</t>
  </si>
  <si>
    <t>Bandi di selezione per attribuzione posizioni di sviluppo economico area B e C dipendenti tecnici e amministrativi</t>
  </si>
  <si>
    <t>n. bandi</t>
  </si>
  <si>
    <t>Procedura selezione comparativa per nomina organismo monocratico  indipendente di valutazione per il triennio 2017/2019 (OIV)</t>
  </si>
  <si>
    <t xml:space="preserve">n. bando </t>
  </si>
  <si>
    <t>Avviso pubblico individuazione terna da sottoporre al Ministero per il conferimento dell’incarico di Direttore</t>
  </si>
  <si>
    <t>n. procedure</t>
  </si>
  <si>
    <t>Censimento della flora e della vegetazione - Nuova banca dati "Chlorophyll”</t>
  </si>
  <si>
    <t xml:space="preserve">ΣU </t>
  </si>
  <si>
    <t>Campagna di monitoraggio della colonizzazione vegetale in relazione alla retrazione glaciale</t>
  </si>
  <si>
    <t>ΣZp</t>
  </si>
  <si>
    <t>Censimento e monitoraggio delle specie vegetali alloctone invasive</t>
  </si>
  <si>
    <t>ΣuSAI</t>
  </si>
  <si>
    <t>Realizzazione nuovo casotto Val Soana</t>
  </si>
  <si>
    <t>n. progetto esecutivo</t>
  </si>
  <si>
    <t>Affidamento incarico per realizzazione struttura a servizio Paradisia</t>
  </si>
  <si>
    <t>n. aggiudicazioni</t>
  </si>
  <si>
    <t>Fornitura e posa degli allestimenti nuovo CV Campiglia</t>
  </si>
  <si>
    <t>n.certificazioni regolarità</t>
  </si>
  <si>
    <t>Coerenza e adeguamento del Piano del Parco con il Piano Paesaggistico della Regione Piemonte</t>
  </si>
  <si>
    <t>“A piedi tra le nuvole”, nuova convenzione trasporto</t>
  </si>
  <si>
    <t>n. convenzioni</t>
  </si>
  <si>
    <t>Psr 2014-2020 Regione Piemonte-Mis. 7.5.1: Integrazioni progettuali</t>
  </si>
  <si>
    <t>n. domande avviate</t>
  </si>
  <si>
    <t xml:space="preserve">Bressi Andrea  </t>
  </si>
  <si>
    <t>Nuova metodica classificazione cartografie tematiche Valle Orco  (Noaschetta e Gran Piano)</t>
  </si>
  <si>
    <t xml:space="preserve">n. cartografie </t>
  </si>
  <si>
    <t>Rilevazioni gradimenti A Piedi fra le nuvole, questionari informatizzati e su smartphone, report</t>
  </si>
  <si>
    <t>n. questionari e grafici</t>
  </si>
  <si>
    <t>Segnaletica informativa: Censimento tramite palmare delle strutture segnaletiche situate nei fondovalle con realizzazione di scheda di rilievo informatizzata</t>
  </si>
  <si>
    <t xml:space="preserve">n. schede rilievo e elaborati cartografici </t>
  </si>
  <si>
    <t>% mandati registrati</t>
  </si>
  <si>
    <t>Gestione certificazione dei crediti</t>
  </si>
  <si>
    <t>% beni allineati</t>
  </si>
  <si>
    <t>Allineamento inventario beni immobili con piattaforma telematica MEF e aggiornamento valori immobiliari</t>
  </si>
  <si>
    <t>n. comunicazioni</t>
  </si>
  <si>
    <t>Avvio nuova gestione IVA (Split Payment) dal 01.07.2017</t>
  </si>
  <si>
    <t>Massa Micon Enzo</t>
  </si>
  <si>
    <t>I = ((Cta/Ctp)*100)+ 10r</t>
  </si>
  <si>
    <t xml:space="preserve">Analisi della variazione delle tipologie ambientali </t>
  </si>
  <si>
    <t>I = ((Nsm/Nsp)*100)+10 r</t>
  </si>
  <si>
    <t xml:space="preserve">Progetto biodiversità animale </t>
  </si>
  <si>
    <t>I = (2w + 1r)*10</t>
  </si>
  <si>
    <t>Coordinamento Progetto H2020</t>
  </si>
  <si>
    <t xml:space="preserve">Viterbi Ramona  </t>
  </si>
  <si>
    <t>corretto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</si>
</sst>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9" borderId="0" xfId="0" applyFont="1" applyFill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18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 horizontal="center"/>
    </xf>
    <xf numFmtId="0" fontId="23" fillId="0" borderId="16" xfId="0" applyFont="1" applyBorder="1" applyAlignment="1" quotePrefix="1">
      <alignment horizontal="center" vertical="center" wrapText="1"/>
    </xf>
    <xf numFmtId="0" fontId="19" fillId="19" borderId="15" xfId="0" applyFont="1" applyFill="1" applyBorder="1" applyAlignment="1">
      <alignment horizontal="center" vertical="center" wrapText="1"/>
    </xf>
    <xf numFmtId="0" fontId="19" fillId="19" borderId="18" xfId="0" applyFont="1" applyFill="1" applyBorder="1" applyAlignment="1">
      <alignment horizontal="center" vertical="center" wrapText="1"/>
    </xf>
    <xf numFmtId="0" fontId="19" fillId="19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0" zoomScaleNormal="80" zoomScalePageLayoutView="0" workbookViewId="0" topLeftCell="A1">
      <pane xSplit="1" ySplit="9" topLeftCell="B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25" sqref="K25"/>
    </sheetView>
  </sheetViews>
  <sheetFormatPr defaultColWidth="9.140625" defaultRowHeight="12.75"/>
  <cols>
    <col min="1" max="1" width="22.00390625" style="0" customWidth="1"/>
    <col min="2" max="2" width="36.57421875" style="0" customWidth="1"/>
    <col min="4" max="4" width="36.57421875" style="0" bestFit="1" customWidth="1"/>
    <col min="6" max="6" width="36.57421875" style="0" customWidth="1"/>
    <col min="8" max="8" width="26.421875" style="0" customWidth="1"/>
    <col min="10" max="10" width="36.57421875" style="0" customWidth="1"/>
    <col min="12" max="12" width="30.8515625" style="0" bestFit="1" customWidth="1"/>
    <col min="16" max="16" width="12.8515625" style="0" customWidth="1"/>
  </cols>
  <sheetData>
    <row r="1" spans="1:16" ht="23.25">
      <c r="A1" s="5" t="s">
        <v>0</v>
      </c>
      <c r="B1" s="6"/>
      <c r="C1" s="6"/>
      <c r="D1" s="6"/>
      <c r="E1" s="6"/>
      <c r="F1" s="6"/>
      <c r="G1" s="5" t="s">
        <v>1</v>
      </c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3.25">
      <c r="A3" s="5" t="s">
        <v>2</v>
      </c>
      <c r="B3" s="6"/>
      <c r="C3" s="6"/>
      <c r="D3" s="6"/>
      <c r="E3" s="6"/>
      <c r="F3" s="6"/>
      <c r="G3" s="7" t="s">
        <v>3</v>
      </c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.7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5</v>
      </c>
      <c r="K7" s="10" t="s">
        <v>6</v>
      </c>
      <c r="L7" s="10" t="s">
        <v>7</v>
      </c>
      <c r="M7" s="10" t="s">
        <v>8</v>
      </c>
      <c r="N7" s="9"/>
      <c r="O7" s="9"/>
      <c r="P7" s="9"/>
    </row>
    <row r="8" spans="1:16" ht="90" customHeight="1">
      <c r="A8" s="11"/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11</v>
      </c>
      <c r="K8" s="30"/>
      <c r="L8" s="30"/>
      <c r="M8" s="31"/>
      <c r="N8" s="9"/>
      <c r="O8" s="8" t="s">
        <v>12</v>
      </c>
      <c r="P8" s="8" t="s">
        <v>13</v>
      </c>
    </row>
    <row r="9" spans="1:16" ht="15.75">
      <c r="A9" s="14"/>
      <c r="B9" s="12"/>
      <c r="C9" s="12"/>
      <c r="D9" s="12"/>
      <c r="E9" s="15"/>
      <c r="F9" s="12"/>
      <c r="G9" s="12"/>
      <c r="H9" s="12"/>
      <c r="I9" s="15"/>
      <c r="J9" s="12"/>
      <c r="K9" s="12"/>
      <c r="L9" s="12"/>
      <c r="M9" s="15"/>
      <c r="N9" s="9"/>
      <c r="O9" s="9"/>
      <c r="P9" s="9"/>
    </row>
    <row r="10" spans="1:16" ht="83.25" customHeight="1">
      <c r="A10" s="22" t="s">
        <v>14</v>
      </c>
      <c r="B10" s="23" t="s">
        <v>36</v>
      </c>
      <c r="C10" s="23">
        <v>25</v>
      </c>
      <c r="D10" s="23" t="s">
        <v>37</v>
      </c>
      <c r="E10" s="23">
        <v>90</v>
      </c>
      <c r="F10" s="23" t="s">
        <v>38</v>
      </c>
      <c r="G10" s="23">
        <v>25</v>
      </c>
      <c r="H10" s="24" t="s">
        <v>39</v>
      </c>
      <c r="I10" s="23">
        <v>100</v>
      </c>
      <c r="J10" s="23" t="s">
        <v>40</v>
      </c>
      <c r="K10" s="23">
        <v>20</v>
      </c>
      <c r="L10" s="24" t="s">
        <v>41</v>
      </c>
      <c r="M10" s="23">
        <v>90</v>
      </c>
      <c r="N10" s="9"/>
      <c r="O10" s="13">
        <f aca="true" t="shared" si="0" ref="O10:O21">C10+G10+K10</f>
        <v>70</v>
      </c>
      <c r="P10" s="4" t="str">
        <f aca="true" t="shared" si="1" ref="P10:P20">IF(O10=70,"corretto","ERRATO")</f>
        <v>corretto</v>
      </c>
    </row>
    <row r="11" spans="1:16" ht="104.25" customHeight="1">
      <c r="A11" s="22" t="s">
        <v>15</v>
      </c>
      <c r="B11" s="23" t="s">
        <v>42</v>
      </c>
      <c r="C11" s="23">
        <v>25</v>
      </c>
      <c r="D11" s="23" t="s">
        <v>51</v>
      </c>
      <c r="E11" s="23">
        <v>5</v>
      </c>
      <c r="F11" s="23" t="s">
        <v>43</v>
      </c>
      <c r="G11" s="23">
        <v>25</v>
      </c>
      <c r="H11" s="23" t="s">
        <v>50</v>
      </c>
      <c r="I11" s="23">
        <v>1</v>
      </c>
      <c r="J11" s="23" t="s">
        <v>44</v>
      </c>
      <c r="K11" s="23">
        <v>20</v>
      </c>
      <c r="L11" s="23" t="s">
        <v>45</v>
      </c>
      <c r="M11" s="23">
        <v>1</v>
      </c>
      <c r="N11" s="9"/>
      <c r="O11" s="13">
        <f t="shared" si="0"/>
        <v>70</v>
      </c>
      <c r="P11" s="4" t="str">
        <f t="shared" si="1"/>
        <v>corretto</v>
      </c>
    </row>
    <row r="12" spans="1:16" ht="93.75" customHeight="1">
      <c r="A12" s="22" t="s">
        <v>16</v>
      </c>
      <c r="B12" s="23" t="s">
        <v>46</v>
      </c>
      <c r="C12" s="23">
        <v>25</v>
      </c>
      <c r="D12" s="23" t="s">
        <v>47</v>
      </c>
      <c r="E12" s="23">
        <v>1</v>
      </c>
      <c r="F12" s="23" t="s">
        <v>48</v>
      </c>
      <c r="G12" s="23">
        <v>25</v>
      </c>
      <c r="H12" s="23" t="s">
        <v>49</v>
      </c>
      <c r="I12" s="23">
        <v>6</v>
      </c>
      <c r="J12" s="23" t="s">
        <v>52</v>
      </c>
      <c r="K12" s="23">
        <v>20</v>
      </c>
      <c r="L12" s="23" t="s">
        <v>53</v>
      </c>
      <c r="M12" s="23">
        <v>51</v>
      </c>
      <c r="N12" s="9"/>
      <c r="O12" s="13">
        <f t="shared" si="0"/>
        <v>70</v>
      </c>
      <c r="P12" s="4" t="str">
        <f t="shared" si="1"/>
        <v>corretto</v>
      </c>
    </row>
    <row r="13" spans="1:16" ht="85.5" customHeight="1">
      <c r="A13" s="22" t="s">
        <v>17</v>
      </c>
      <c r="B13" s="23" t="s">
        <v>54</v>
      </c>
      <c r="C13" s="23">
        <v>30</v>
      </c>
      <c r="D13" s="23" t="s">
        <v>55</v>
      </c>
      <c r="E13" s="23">
        <v>12</v>
      </c>
      <c r="F13" s="23" t="s">
        <v>56</v>
      </c>
      <c r="G13" s="23">
        <v>30</v>
      </c>
      <c r="H13" s="23" t="s">
        <v>57</v>
      </c>
      <c r="I13" s="23">
        <v>12</v>
      </c>
      <c r="J13" s="23" t="s">
        <v>58</v>
      </c>
      <c r="K13" s="23">
        <v>10</v>
      </c>
      <c r="L13" s="23" t="s">
        <v>59</v>
      </c>
      <c r="M13" s="23">
        <v>3</v>
      </c>
      <c r="N13" s="9"/>
      <c r="O13" s="13">
        <f t="shared" si="0"/>
        <v>70</v>
      </c>
      <c r="P13" s="4" t="str">
        <f t="shared" si="1"/>
        <v>corretto</v>
      </c>
    </row>
    <row r="14" spans="1:16" ht="66.75" customHeight="1">
      <c r="A14" s="22" t="s">
        <v>18</v>
      </c>
      <c r="B14" s="23" t="s">
        <v>60</v>
      </c>
      <c r="C14" s="23">
        <v>25</v>
      </c>
      <c r="D14" s="23" t="s">
        <v>61</v>
      </c>
      <c r="E14" s="23">
        <v>7</v>
      </c>
      <c r="F14" s="23" t="s">
        <v>62</v>
      </c>
      <c r="G14" s="23">
        <v>25</v>
      </c>
      <c r="H14" s="23" t="s">
        <v>63</v>
      </c>
      <c r="I14" s="23">
        <v>1</v>
      </c>
      <c r="J14" s="23" t="s">
        <v>64</v>
      </c>
      <c r="K14" s="23">
        <v>20</v>
      </c>
      <c r="L14" s="23" t="s">
        <v>65</v>
      </c>
      <c r="M14" s="23">
        <v>1</v>
      </c>
      <c r="N14" s="9"/>
      <c r="O14" s="13">
        <f t="shared" si="0"/>
        <v>70</v>
      </c>
      <c r="P14" s="4" t="str">
        <f t="shared" si="1"/>
        <v>corretto</v>
      </c>
    </row>
    <row r="15" spans="1:16" ht="188.25" customHeight="1">
      <c r="A15" s="22" t="s">
        <v>23</v>
      </c>
      <c r="B15" s="23" t="s">
        <v>24</v>
      </c>
      <c r="C15" s="23">
        <v>50</v>
      </c>
      <c r="D15" s="23" t="s">
        <v>25</v>
      </c>
      <c r="E15" s="25">
        <v>30</v>
      </c>
      <c r="F15" s="23" t="s">
        <v>26</v>
      </c>
      <c r="G15" s="23">
        <v>15</v>
      </c>
      <c r="H15" s="23" t="s">
        <v>27</v>
      </c>
      <c r="I15" s="25">
        <v>30000</v>
      </c>
      <c r="J15" s="23" t="s">
        <v>28</v>
      </c>
      <c r="K15" s="23">
        <v>5</v>
      </c>
      <c r="L15" s="23" t="s">
        <v>29</v>
      </c>
      <c r="M15" s="23">
        <v>2</v>
      </c>
      <c r="N15" s="9"/>
      <c r="O15" s="13">
        <f t="shared" si="0"/>
        <v>70</v>
      </c>
      <c r="P15" s="4" t="str">
        <f t="shared" si="1"/>
        <v>corretto</v>
      </c>
    </row>
    <row r="16" spans="1:16" ht="96.75" customHeight="1">
      <c r="A16" s="22" t="s">
        <v>19</v>
      </c>
      <c r="B16" s="23" t="s">
        <v>30</v>
      </c>
      <c r="C16" s="23">
        <v>35</v>
      </c>
      <c r="D16" s="23" t="s">
        <v>31</v>
      </c>
      <c r="E16" s="23">
        <v>1</v>
      </c>
      <c r="F16" s="23" t="s">
        <v>32</v>
      </c>
      <c r="G16" s="23">
        <v>15</v>
      </c>
      <c r="H16" s="23" t="s">
        <v>33</v>
      </c>
      <c r="I16" s="23">
        <v>1</v>
      </c>
      <c r="J16" s="23" t="s">
        <v>34</v>
      </c>
      <c r="K16" s="23">
        <v>20</v>
      </c>
      <c r="L16" s="23" t="s">
        <v>35</v>
      </c>
      <c r="M16" s="23">
        <v>15</v>
      </c>
      <c r="N16" s="9"/>
      <c r="O16" s="13">
        <f t="shared" si="0"/>
        <v>70</v>
      </c>
      <c r="P16" s="4" t="str">
        <f t="shared" si="1"/>
        <v>corretto</v>
      </c>
    </row>
    <row r="17" spans="1:16" ht="90.75" customHeight="1">
      <c r="A17" s="22" t="s">
        <v>20</v>
      </c>
      <c r="B17" s="23" t="s">
        <v>66</v>
      </c>
      <c r="C17" s="23">
        <v>25</v>
      </c>
      <c r="D17" s="24" t="s">
        <v>67</v>
      </c>
      <c r="E17" s="23">
        <v>4</v>
      </c>
      <c r="F17" s="23" t="s">
        <v>68</v>
      </c>
      <c r="G17" s="23">
        <v>25</v>
      </c>
      <c r="H17" s="24" t="s">
        <v>69</v>
      </c>
      <c r="I17" s="23">
        <v>3</v>
      </c>
      <c r="J17" s="23" t="s">
        <v>70</v>
      </c>
      <c r="K17" s="23">
        <v>20</v>
      </c>
      <c r="L17" s="24" t="s">
        <v>71</v>
      </c>
      <c r="M17" s="23">
        <v>4</v>
      </c>
      <c r="N17" s="9"/>
      <c r="O17" s="13">
        <f t="shared" si="0"/>
        <v>70</v>
      </c>
      <c r="P17" s="4" t="str">
        <f t="shared" si="1"/>
        <v>corretto</v>
      </c>
    </row>
    <row r="18" spans="1:16" ht="73.5" customHeight="1">
      <c r="A18" s="22" t="s">
        <v>21</v>
      </c>
      <c r="B18" s="23" t="s">
        <v>72</v>
      </c>
      <c r="C18" s="23">
        <v>30</v>
      </c>
      <c r="D18" s="23" t="s">
        <v>73</v>
      </c>
      <c r="E18" s="23">
        <v>1</v>
      </c>
      <c r="F18" s="23" t="s">
        <v>74</v>
      </c>
      <c r="G18" s="23">
        <v>20</v>
      </c>
      <c r="H18" s="23" t="s">
        <v>75</v>
      </c>
      <c r="I18" s="23">
        <v>1</v>
      </c>
      <c r="J18" s="23" t="s">
        <v>76</v>
      </c>
      <c r="K18" s="23">
        <v>20</v>
      </c>
      <c r="L18" s="23" t="s">
        <v>77</v>
      </c>
      <c r="M18" s="23">
        <v>1</v>
      </c>
      <c r="N18" s="9"/>
      <c r="O18" s="13">
        <f t="shared" si="0"/>
        <v>70</v>
      </c>
      <c r="P18" s="4" t="str">
        <f t="shared" si="1"/>
        <v>corretto</v>
      </c>
    </row>
    <row r="19" spans="1:16" ht="68.25" customHeight="1">
      <c r="A19" s="22" t="s">
        <v>22</v>
      </c>
      <c r="B19" s="23" t="s">
        <v>78</v>
      </c>
      <c r="C19" s="23">
        <v>30</v>
      </c>
      <c r="D19" s="23" t="s">
        <v>47</v>
      </c>
      <c r="E19" s="23">
        <v>1</v>
      </c>
      <c r="F19" s="23" t="s">
        <v>79</v>
      </c>
      <c r="G19" s="23">
        <v>10</v>
      </c>
      <c r="H19" s="23" t="s">
        <v>80</v>
      </c>
      <c r="I19" s="23">
        <v>1</v>
      </c>
      <c r="J19" s="23" t="s">
        <v>81</v>
      </c>
      <c r="K19" s="23">
        <v>30</v>
      </c>
      <c r="L19" s="23" t="s">
        <v>82</v>
      </c>
      <c r="M19" s="23">
        <v>1</v>
      </c>
      <c r="N19" s="9"/>
      <c r="O19" s="13">
        <f t="shared" si="0"/>
        <v>70</v>
      </c>
      <c r="P19" s="4" t="str">
        <f t="shared" si="1"/>
        <v>corretto</v>
      </c>
    </row>
    <row r="20" spans="1:16" ht="78.75">
      <c r="A20" s="16" t="s">
        <v>83</v>
      </c>
      <c r="B20" s="17" t="s">
        <v>84</v>
      </c>
      <c r="C20" s="17">
        <v>10</v>
      </c>
      <c r="D20" s="17" t="s">
        <v>85</v>
      </c>
      <c r="E20" s="17">
        <v>1</v>
      </c>
      <c r="F20" s="18" t="s">
        <v>86</v>
      </c>
      <c r="G20" s="17">
        <v>30</v>
      </c>
      <c r="H20" s="17" t="s">
        <v>87</v>
      </c>
      <c r="I20" s="17">
        <v>6</v>
      </c>
      <c r="J20" s="18" t="s">
        <v>88</v>
      </c>
      <c r="K20" s="17">
        <v>30</v>
      </c>
      <c r="L20" s="17" t="s">
        <v>89</v>
      </c>
      <c r="M20" s="17">
        <v>2</v>
      </c>
      <c r="N20" s="26"/>
      <c r="O20" s="27">
        <f t="shared" si="0"/>
        <v>70</v>
      </c>
      <c r="P20" s="21" t="str">
        <f t="shared" si="1"/>
        <v>corretto</v>
      </c>
    </row>
    <row r="21" spans="1:16" ht="63">
      <c r="A21" s="19" t="s">
        <v>96</v>
      </c>
      <c r="B21" s="20" t="s">
        <v>95</v>
      </c>
      <c r="C21" s="20">
        <v>25</v>
      </c>
      <c r="D21" s="20" t="s">
        <v>94</v>
      </c>
      <c r="E21" s="20">
        <v>1</v>
      </c>
      <c r="F21" s="20" t="s">
        <v>93</v>
      </c>
      <c r="G21" s="20">
        <v>25</v>
      </c>
      <c r="H21" s="28" t="s">
        <v>92</v>
      </c>
      <c r="I21" s="20">
        <v>90</v>
      </c>
      <c r="J21" s="20" t="s">
        <v>91</v>
      </c>
      <c r="K21" s="20">
        <v>20</v>
      </c>
      <c r="L21" s="28" t="s">
        <v>90</v>
      </c>
      <c r="M21" s="20">
        <v>90</v>
      </c>
      <c r="N21" s="26"/>
      <c r="O21" s="27">
        <f t="shared" si="0"/>
        <v>70</v>
      </c>
      <c r="P21" s="21" t="s">
        <v>104</v>
      </c>
    </row>
    <row r="22" spans="1:16" ht="57" customHeight="1">
      <c r="A22" s="22" t="s">
        <v>103</v>
      </c>
      <c r="B22" s="23" t="s">
        <v>102</v>
      </c>
      <c r="C22" s="23">
        <v>20</v>
      </c>
      <c r="D22" s="24" t="s">
        <v>101</v>
      </c>
      <c r="E22" s="23">
        <v>50</v>
      </c>
      <c r="F22" s="24" t="s">
        <v>100</v>
      </c>
      <c r="G22" s="23">
        <v>45</v>
      </c>
      <c r="H22" s="23" t="s">
        <v>99</v>
      </c>
      <c r="I22" s="23">
        <v>100</v>
      </c>
      <c r="J22" s="23" t="s">
        <v>98</v>
      </c>
      <c r="K22" s="23">
        <v>5</v>
      </c>
      <c r="L22" s="24" t="s">
        <v>97</v>
      </c>
      <c r="M22" s="23">
        <v>100</v>
      </c>
      <c r="N22" s="9"/>
      <c r="O22" s="13">
        <f>C22+G22+K22</f>
        <v>70</v>
      </c>
      <c r="P22" s="4" t="str">
        <f>IF(O22=70,"corretto","ERRATO")</f>
        <v>corretto</v>
      </c>
    </row>
    <row r="23" spans="1:13" ht="12.75">
      <c r="A23" s="1"/>
      <c r="B23" s="2"/>
      <c r="C23" s="3"/>
      <c r="D23" s="3"/>
      <c r="E23" s="3"/>
      <c r="F23" s="2"/>
      <c r="G23" s="3"/>
      <c r="H23" s="3"/>
      <c r="I23" s="3"/>
      <c r="J23" s="2"/>
      <c r="K23" s="3"/>
      <c r="L23" s="3"/>
      <c r="M23" s="3"/>
    </row>
    <row r="24" spans="1:13" ht="12.75">
      <c r="A24" s="1"/>
      <c r="B24" s="2"/>
      <c r="C24" s="3"/>
      <c r="D24" s="3"/>
      <c r="E24" s="3"/>
      <c r="F24" s="2"/>
      <c r="G24" s="3"/>
      <c r="H24" s="3"/>
      <c r="I24" s="3"/>
      <c r="J24" s="2"/>
      <c r="K24" s="3"/>
      <c r="L24" s="3"/>
      <c r="M24" s="3"/>
    </row>
    <row r="25" spans="1:13" ht="12.75">
      <c r="A25" s="1"/>
      <c r="B25" s="2"/>
      <c r="C25" s="3"/>
      <c r="D25" s="3"/>
      <c r="E25" s="3"/>
      <c r="F25" s="2"/>
      <c r="G25" s="3"/>
      <c r="H25" s="3"/>
      <c r="I25" s="3"/>
      <c r="J25" s="2"/>
      <c r="K25" s="3"/>
      <c r="L25" s="3"/>
      <c r="M25" s="3"/>
    </row>
    <row r="26" spans="1:13" ht="12.75">
      <c r="A26" s="1"/>
      <c r="B26" s="2"/>
      <c r="C26" s="3"/>
      <c r="D26" s="3"/>
      <c r="E26" s="3"/>
      <c r="F26" s="2"/>
      <c r="G26" s="3"/>
      <c r="H26" s="3"/>
      <c r="I26" s="3"/>
      <c r="J26" s="2"/>
      <c r="K26" s="3"/>
      <c r="L26" s="3"/>
      <c r="M26" s="3"/>
    </row>
    <row r="27" spans="1:13" ht="12.75">
      <c r="A27" s="1"/>
      <c r="B27" s="2"/>
      <c r="C27" s="3"/>
      <c r="D27" s="3"/>
      <c r="E27" s="3"/>
      <c r="F27" s="2"/>
      <c r="G27" s="3"/>
      <c r="H27" s="3"/>
      <c r="I27" s="3"/>
      <c r="J27" s="2"/>
      <c r="K27" s="3"/>
      <c r="L27" s="3"/>
      <c r="M27" s="3"/>
    </row>
    <row r="28" spans="1:13" ht="12.75">
      <c r="A28" s="1"/>
      <c r="B28" s="2"/>
      <c r="C28" s="3"/>
      <c r="D28" s="3"/>
      <c r="E28" s="3"/>
      <c r="F28" s="2"/>
      <c r="G28" s="3"/>
      <c r="H28" s="3"/>
      <c r="I28" s="3"/>
      <c r="J28" s="2"/>
      <c r="K28" s="3"/>
      <c r="L28" s="3"/>
      <c r="M28" s="3"/>
    </row>
  </sheetData>
  <sheetProtection selectLockedCells="1" selectUnlockedCells="1"/>
  <mergeCells count="3">
    <mergeCell ref="B8:E8"/>
    <mergeCell ref="F8:I8"/>
    <mergeCell ref="J8:M8"/>
  </mergeCells>
  <printOptions/>
  <pageMargins left="0.7479166666666667" right="0.7479166666666667" top="0.9840277777777777" bottom="0.9840277777777777" header="0.5118055555555555" footer="0.5118055555555555"/>
  <pageSetup fitToHeight="4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Segreteria</cp:lastModifiedBy>
  <dcterms:created xsi:type="dcterms:W3CDTF">2017-07-13T12:41:41Z</dcterms:created>
  <dcterms:modified xsi:type="dcterms:W3CDTF">2017-07-13T12:41:41Z</dcterms:modified>
  <cp:category/>
  <cp:version/>
  <cp:contentType/>
  <cp:contentStatus/>
</cp:coreProperties>
</file>